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Sprawozdania 2022\I półrocze 2022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 l="1"/>
  <c r="F44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9" i="1" l="1"/>
  <c r="H26" i="1"/>
  <c r="H13" i="1"/>
  <c r="H12" i="1"/>
  <c r="H27" i="1"/>
  <c r="H25" i="1"/>
  <c r="H20" i="1"/>
  <c r="H21" i="1"/>
  <c r="H10" i="1"/>
  <c r="H8" i="1"/>
  <c r="H9" i="1"/>
  <c r="H11" i="1"/>
  <c r="H14" i="1"/>
  <c r="H15" i="1"/>
  <c r="H16" i="1"/>
  <c r="H17" i="1"/>
  <c r="H18" i="1"/>
  <c r="H22" i="1"/>
  <c r="H23" i="1"/>
  <c r="H24" i="1"/>
</calcChain>
</file>

<file path=xl/sharedStrings.xml><?xml version="1.0" encoding="utf-8"?>
<sst xmlns="http://schemas.openxmlformats.org/spreadsheetml/2006/main" count="82" uniqueCount="51">
  <si>
    <t>Lp.</t>
  </si>
  <si>
    <t>§</t>
  </si>
  <si>
    <t>Nazwa zadania inwestycyjnego</t>
  </si>
  <si>
    <t>Plan  po zmianach</t>
  </si>
  <si>
    <t xml:space="preserve">Wykonanie            </t>
  </si>
  <si>
    <t xml:space="preserve">   % </t>
  </si>
  <si>
    <t>6050</t>
  </si>
  <si>
    <t>6060</t>
  </si>
  <si>
    <t>Wykup nieruchomości</t>
  </si>
  <si>
    <t>Rozdz.</t>
  </si>
  <si>
    <t>Tabela Nr 4</t>
  </si>
  <si>
    <t>Zakup samochodu służbowego</t>
  </si>
  <si>
    <t>Budowa hali sportowej przy Centrum Edukacji Zawodowej i Ustawicznej "Kopernik" w Wyszkowie</t>
  </si>
  <si>
    <t xml:space="preserve">Budowa  drogi powiatowej Nr 4405W na odcinku Poręba Średnia - Udrzynek </t>
  </si>
  <si>
    <t>Budowa chodników</t>
  </si>
  <si>
    <t xml:space="preserve">Budowa drogi powiatowej Nr 4408W ul. Daszyńskiego w Wyszkowie </t>
  </si>
  <si>
    <t>Budowa drogi powiatowej Nr 4408W w miejscowości Porządzie</t>
  </si>
  <si>
    <t xml:space="preserve">Budowa drogi powiatowej Nr 4419W - Ślubów </t>
  </si>
  <si>
    <t>Budowa drogi powiatowej Nr 4421W od węzła "Mostówka" na DK S-8 do działki nr.ew.10/1 położonej w m.Mostówka</t>
  </si>
  <si>
    <t>Dokumentacja projektowa budowy drogi powiatowej Nr 4408W na odcinku Długosiodło - Przetycz Włościańska</t>
  </si>
  <si>
    <t xml:space="preserve">Dokumentacja projektowa budowy drogi powiatowej Nr 4414W na odcinku Somianka Parcele- Barcice  </t>
  </si>
  <si>
    <t>Dokumentacja projektowa przebudowy drogi powiatowej Nr 4402W na odcinku Nowa Pecyna - Długosiodło</t>
  </si>
  <si>
    <t xml:space="preserve">Dokumentacja projektowa rozbudowy drogi powiatowej Nr 4415W w miejscowości Leszczydół Podwielątki </t>
  </si>
  <si>
    <t>Poprawa bezpieczeństwa ruchu drogowego na 1 przejściu dla pieszych w Leszczydole Nowinach na ul.Wyszkowskiej na drodze nr 4408W</t>
  </si>
  <si>
    <t>Poprawa bezpieczeństwa ruchu drogowego na 1 przejściu dla pieszych w Niegowie na ul. Handlowej na drodze nr 1811W</t>
  </si>
  <si>
    <t>Poprawa bezpieczeństwa ruchu drogowego na 1 przejściu dla pieszych w Nowej Wsi na drodze nr 4403W</t>
  </si>
  <si>
    <t>Poprawa bezpieczeństwa ruchu drogowego na 2 przejściach dla pieszych w Długosiodle na ul.Królowej Jadwigi na drogach nr 4408W, 2648W</t>
  </si>
  <si>
    <t>Przebudowa DP Nr 4406W poprzez budowę chodnika w m. Kamieńczyk</t>
  </si>
  <si>
    <t>Przebudowa drogi powiatowej Nr 4402W na odcinku Nowa Pecyna - Długosiodło - Etap I</t>
  </si>
  <si>
    <t>Przebudowa drogi powiatowej Nr 4402W na odcinku Nowa Pecyna - Długosiodło - Etap II</t>
  </si>
  <si>
    <t>Rozbudowa drogi powiatowej nr 4403W na odcinku od granicy z Gminą Wyszków do ul.Kamienieckiej w m.Brańszczyk</t>
  </si>
  <si>
    <t>Rozbudowa drogi powiatowej nr 4403Wna odcinku od m.Nowy Brańszczyk do granicy pasa drogowego drogi krajowej nr S8</t>
  </si>
  <si>
    <t>Regionalne partnerstwo samorządów Mazowsza dla aktywizacji społeczeństwa informacyjnego w zakresie e-administracji i geoinformacji</t>
  </si>
  <si>
    <t>Dostosowanie budynku Starostwa Powiatowego do przepisów przeciwpożarowych</t>
  </si>
  <si>
    <t>Modernizacja instalacji centralnego ogrzewania w budynku biurowym Urzędu Miejskiego i Starostwa Powiatowego w Wyszkowie - I Etap</t>
  </si>
  <si>
    <t>Zakup silnika zaburtowego do łodzi wraz z wyposażeniem</t>
  </si>
  <si>
    <t>Adaptacja dwóch pomieszczeń na pracownię elektroenergetyczną i pracownię energetyki cieplnej w CEZiU "Kopernik" w Wyszkowie</t>
  </si>
  <si>
    <t xml:space="preserve">Adaptacja pomieszczeń kuchni,zaplecza, stołówki oraz podpiwniczenia na cele edukacyjne Zespołu Szkół Nr 1 im.M.Skłodowskiej - Curie w Wyszkowie </t>
  </si>
  <si>
    <t>Budowa bieżni i boiska do piłki plażowej przy Zespole Szkół Nr 1 im. Marii Skłodowskiej - Curie w Wyszkowie</t>
  </si>
  <si>
    <t xml:space="preserve">Modernizacja dachu na obiektach MECEO i stołówki przy I LO w Wyszkowie </t>
  </si>
  <si>
    <t>Dotacja dla SPZZOZ w Wyszkowie na finansowanie lub dofinansowanie kosztów realizacji inwestycji i zakupów inwestycyjnych</t>
  </si>
  <si>
    <t>Dotacja dla SPZZOZ w Wyszkowie na finansowanie lub dofinansowanie kosztów realizacji inwestycji i zakupów inwestycyjnych ze środków RFIL</t>
  </si>
  <si>
    <t>Przebudowa lewego skrzydła budynku głównego Domu Pomocy Społecznej w Brańszczyku</t>
  </si>
  <si>
    <t xml:space="preserve">Zakup samochodu służbowego dla PCPR w Wyszkowie </t>
  </si>
  <si>
    <t>Wykonanie miejsc postojowych dla klientów urzędu na terenie Powiatowego Urzędu Pracy od strony Parku im.Karola Ferdynanda Wazy w Wyszkowie</t>
  </si>
  <si>
    <t>Wykonanie zadań inwestycyjnych za  I półrocze 2022 r.</t>
  </si>
  <si>
    <t>6639</t>
  </si>
  <si>
    <t>6170</t>
  </si>
  <si>
    <t xml:space="preserve">Wpłata na Fundusz Wsparcia Policji - zakup samochodu </t>
  </si>
  <si>
    <t>6220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</si>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</sst>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.5"/>
      <name val="Arial"/>
      <family val="2"/>
      <charset val="238"/>
    </font>
    <font>
      <b/>
      <sz val="8"/>
      <color theme="1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b/>
      <sz val="8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10" fontId="2" fillId="2" borderId="2" xfId="2" applyNumberFormat="1" applyFont="1" applyFill="1" applyBorder="1" applyAlignment="1">
      <alignment horizontal="center" vertical="center"/>
    </xf>
    <xf numFmtId="10" fontId="2" fillId="2" borderId="3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 wrapText="1"/>
    </xf>
    <xf numFmtId="10" fontId="3" fillId="2" borderId="3" xfId="2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7" fillId="4" borderId="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43" fontId="2" fillId="3" borderId="9" xfId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10" fontId="2" fillId="2" borderId="8" xfId="2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4"/>
  <sheetViews>
    <sheetView tabSelected="1" topLeftCell="A19" workbookViewId="0">
      <selection activeCell="A27" sqref="A27:H28"/>
    </sheetView>
  </sheetViews>
  <sheetFormatPr defaultRowHeight="11.25" x14ac:dyDescent="0.2"/>
  <cols>
    <col min="1" max="1" width="3.42578125" style="17" bestFit="1" customWidth="1"/>
    <col min="2" max="2" width="5.7109375" style="17" customWidth="1"/>
    <col min="3" max="3" width="5.28515625" style="17" customWidth="1"/>
    <col min="4" max="4" width="27.140625" style="17" customWidth="1"/>
    <col min="5" max="5" width="9" style="17" customWidth="1"/>
    <col min="6" max="6" width="14.42578125" style="17" customWidth="1"/>
    <col min="7" max="7" width="13.7109375" style="17" customWidth="1"/>
    <col min="8" max="8" width="8" style="17" customWidth="1"/>
    <col min="9" max="9" width="1.28515625" style="17" customWidth="1"/>
    <col min="10" max="16384" width="9.140625" style="17"/>
  </cols>
  <sheetData>
    <row r="3" spans="1:8" x14ac:dyDescent="0.2">
      <c r="A3" s="1"/>
      <c r="B3" s="2"/>
      <c r="C3" s="2"/>
      <c r="D3" s="3"/>
      <c r="E3" s="3"/>
      <c r="F3" s="31" t="s">
        <v>10</v>
      </c>
      <c r="G3" s="31"/>
      <c r="H3" s="31"/>
    </row>
    <row r="4" spans="1:8" x14ac:dyDescent="0.2">
      <c r="A4" s="1"/>
      <c r="B4" s="2"/>
      <c r="C4" s="2"/>
      <c r="D4" s="3"/>
      <c r="E4" s="3"/>
      <c r="F4" s="4"/>
      <c r="G4" s="4"/>
      <c r="H4" s="4"/>
    </row>
    <row r="5" spans="1:8" ht="18" customHeight="1" x14ac:dyDescent="0.2">
      <c r="A5" s="32" t="s">
        <v>45</v>
      </c>
      <c r="B5" s="32"/>
      <c r="C5" s="32"/>
      <c r="D5" s="32"/>
      <c r="E5" s="32"/>
      <c r="F5" s="32"/>
      <c r="G5" s="32"/>
      <c r="H5" s="32"/>
    </row>
    <row r="6" spans="1:8" ht="6.75" customHeight="1" x14ac:dyDescent="0.2">
      <c r="A6" s="5"/>
      <c r="B6" s="6"/>
      <c r="C6" s="6"/>
      <c r="D6" s="5"/>
      <c r="E6" s="23"/>
      <c r="F6" s="7"/>
      <c r="G6" s="7"/>
      <c r="H6" s="8"/>
    </row>
    <row r="7" spans="1:8" s="28" customFormat="1" ht="24" customHeight="1" x14ac:dyDescent="0.2">
      <c r="A7" s="9" t="s">
        <v>0</v>
      </c>
      <c r="B7" s="10" t="s">
        <v>9</v>
      </c>
      <c r="C7" s="10" t="s">
        <v>1</v>
      </c>
      <c r="D7" s="34" t="s">
        <v>2</v>
      </c>
      <c r="E7" s="35"/>
      <c r="F7" s="29" t="s">
        <v>3</v>
      </c>
      <c r="G7" s="30" t="s">
        <v>4</v>
      </c>
      <c r="H7" s="30" t="s">
        <v>5</v>
      </c>
    </row>
    <row r="8" spans="1:8" ht="27" customHeight="1" x14ac:dyDescent="0.2">
      <c r="A8" s="18">
        <v>1</v>
      </c>
      <c r="B8" s="19">
        <v>60014</v>
      </c>
      <c r="C8" s="20" t="s">
        <v>6</v>
      </c>
      <c r="D8" s="33" t="s">
        <v>13</v>
      </c>
      <c r="E8" s="33"/>
      <c r="F8" s="21">
        <v>8370000</v>
      </c>
      <c r="G8" s="12">
        <v>0</v>
      </c>
      <c r="H8" s="13">
        <f>G8/F8</f>
        <v>0</v>
      </c>
    </row>
    <row r="9" spans="1:8" ht="27" customHeight="1" x14ac:dyDescent="0.2">
      <c r="A9" s="18">
        <v>2</v>
      </c>
      <c r="B9" s="19">
        <v>60014</v>
      </c>
      <c r="C9" s="20" t="s">
        <v>6</v>
      </c>
      <c r="D9" s="33" t="s">
        <v>14</v>
      </c>
      <c r="E9" s="33"/>
      <c r="F9" s="21">
        <v>22449.37</v>
      </c>
      <c r="G9" s="11">
        <v>0</v>
      </c>
      <c r="H9" s="13">
        <f t="shared" ref="H9:H27" si="0">G9/F9</f>
        <v>0</v>
      </c>
    </row>
    <row r="10" spans="1:8" ht="27" customHeight="1" x14ac:dyDescent="0.2">
      <c r="A10" s="18">
        <v>3</v>
      </c>
      <c r="B10" s="19">
        <v>60014</v>
      </c>
      <c r="C10" s="20" t="s">
        <v>6</v>
      </c>
      <c r="D10" s="33" t="s">
        <v>15</v>
      </c>
      <c r="E10" s="33"/>
      <c r="F10" s="21">
        <v>6627369</v>
      </c>
      <c r="G10" s="11">
        <v>1767405.06</v>
      </c>
      <c r="H10" s="13">
        <f t="shared" si="0"/>
        <v>0.266682760534384</v>
      </c>
    </row>
    <row r="11" spans="1:8" ht="27" customHeight="1" x14ac:dyDescent="0.2">
      <c r="A11" s="18">
        <v>4</v>
      </c>
      <c r="B11" s="19">
        <v>60014</v>
      </c>
      <c r="C11" s="20" t="s">
        <v>6</v>
      </c>
      <c r="D11" s="33" t="s">
        <v>16</v>
      </c>
      <c r="E11" s="33"/>
      <c r="F11" s="21">
        <v>5579943.6699999999</v>
      </c>
      <c r="G11" s="11">
        <v>14</v>
      </c>
      <c r="H11" s="13">
        <f t="shared" si="0"/>
        <v>2.5089859016444159E-6</v>
      </c>
    </row>
    <row r="12" spans="1:8" ht="27" customHeight="1" x14ac:dyDescent="0.2">
      <c r="A12" s="18">
        <v>5</v>
      </c>
      <c r="B12" s="19">
        <v>60014</v>
      </c>
      <c r="C12" s="20" t="s">
        <v>6</v>
      </c>
      <c r="D12" s="33" t="s">
        <v>17</v>
      </c>
      <c r="E12" s="33"/>
      <c r="F12" s="21">
        <v>35000</v>
      </c>
      <c r="G12" s="11">
        <v>0</v>
      </c>
      <c r="H12" s="13">
        <f t="shared" si="0"/>
        <v>0</v>
      </c>
    </row>
    <row r="13" spans="1:8" ht="36.75" customHeight="1" x14ac:dyDescent="0.2">
      <c r="A13" s="18">
        <v>6</v>
      </c>
      <c r="B13" s="19">
        <v>60014</v>
      </c>
      <c r="C13" s="20" t="s">
        <v>6</v>
      </c>
      <c r="D13" s="33" t="s">
        <v>18</v>
      </c>
      <c r="E13" s="33"/>
      <c r="F13" s="21">
        <v>8185273</v>
      </c>
      <c r="G13" s="11">
        <v>21525</v>
      </c>
      <c r="H13" s="13">
        <f t="shared" si="0"/>
        <v>2.6297229182215423E-3</v>
      </c>
    </row>
    <row r="14" spans="1:8" ht="36.75" customHeight="1" x14ac:dyDescent="0.2">
      <c r="A14" s="18">
        <v>7</v>
      </c>
      <c r="B14" s="19">
        <v>60014</v>
      </c>
      <c r="C14" s="20" t="s">
        <v>6</v>
      </c>
      <c r="D14" s="33" t="s">
        <v>19</v>
      </c>
      <c r="E14" s="33"/>
      <c r="F14" s="21">
        <v>236000</v>
      </c>
      <c r="G14" s="12">
        <v>226320</v>
      </c>
      <c r="H14" s="13">
        <f t="shared" si="0"/>
        <v>0.95898305084745761</v>
      </c>
    </row>
    <row r="15" spans="1:8" ht="36.75" customHeight="1" x14ac:dyDescent="0.2">
      <c r="A15" s="18">
        <v>8</v>
      </c>
      <c r="B15" s="19">
        <v>60014</v>
      </c>
      <c r="C15" s="20" t="s">
        <v>6</v>
      </c>
      <c r="D15" s="33" t="s">
        <v>20</v>
      </c>
      <c r="E15" s="33"/>
      <c r="F15" s="21">
        <v>108240</v>
      </c>
      <c r="G15" s="12">
        <v>0</v>
      </c>
      <c r="H15" s="13">
        <f t="shared" si="0"/>
        <v>0</v>
      </c>
    </row>
    <row r="16" spans="1:8" ht="36.75" customHeight="1" x14ac:dyDescent="0.2">
      <c r="A16" s="18">
        <v>9</v>
      </c>
      <c r="B16" s="19">
        <v>60014</v>
      </c>
      <c r="C16" s="20" t="s">
        <v>6</v>
      </c>
      <c r="D16" s="33" t="s">
        <v>21</v>
      </c>
      <c r="E16" s="33"/>
      <c r="F16" s="21">
        <v>20000</v>
      </c>
      <c r="G16" s="12">
        <v>0</v>
      </c>
      <c r="H16" s="13">
        <f t="shared" si="0"/>
        <v>0</v>
      </c>
    </row>
    <row r="17" spans="1:8" ht="36.75" customHeight="1" x14ac:dyDescent="0.2">
      <c r="A17" s="18">
        <v>10</v>
      </c>
      <c r="B17" s="19">
        <v>60014</v>
      </c>
      <c r="C17" s="20" t="s">
        <v>6</v>
      </c>
      <c r="D17" s="33" t="s">
        <v>22</v>
      </c>
      <c r="E17" s="33"/>
      <c r="F17" s="21">
        <v>129999</v>
      </c>
      <c r="G17" s="12">
        <v>0</v>
      </c>
      <c r="H17" s="13">
        <f t="shared" si="0"/>
        <v>0</v>
      </c>
    </row>
    <row r="18" spans="1:8" ht="36.75" customHeight="1" x14ac:dyDescent="0.2">
      <c r="A18" s="18">
        <v>11</v>
      </c>
      <c r="B18" s="19">
        <v>60014</v>
      </c>
      <c r="C18" s="20" t="s">
        <v>6</v>
      </c>
      <c r="D18" s="33" t="s">
        <v>23</v>
      </c>
      <c r="E18" s="33"/>
      <c r="F18" s="21">
        <v>102000</v>
      </c>
      <c r="G18" s="12">
        <v>0</v>
      </c>
      <c r="H18" s="14">
        <f t="shared" si="0"/>
        <v>0</v>
      </c>
    </row>
    <row r="19" spans="1:8" ht="36.75" customHeight="1" x14ac:dyDescent="0.2">
      <c r="A19" s="18">
        <v>12</v>
      </c>
      <c r="B19" s="19">
        <v>60014</v>
      </c>
      <c r="C19" s="20" t="s">
        <v>6</v>
      </c>
      <c r="D19" s="33" t="s">
        <v>24</v>
      </c>
      <c r="E19" s="33"/>
      <c r="F19" s="21">
        <v>162000</v>
      </c>
      <c r="G19" s="12">
        <v>0</v>
      </c>
      <c r="H19" s="14">
        <f t="shared" si="0"/>
        <v>0</v>
      </c>
    </row>
    <row r="20" spans="1:8" ht="36.75" customHeight="1" x14ac:dyDescent="0.2">
      <c r="A20" s="18">
        <v>13</v>
      </c>
      <c r="B20" s="19">
        <v>60014</v>
      </c>
      <c r="C20" s="20" t="s">
        <v>6</v>
      </c>
      <c r="D20" s="33" t="s">
        <v>25</v>
      </c>
      <c r="E20" s="33"/>
      <c r="F20" s="21">
        <v>45500</v>
      </c>
      <c r="G20" s="12">
        <v>0</v>
      </c>
      <c r="H20" s="14">
        <f t="shared" si="0"/>
        <v>0</v>
      </c>
    </row>
    <row r="21" spans="1:8" ht="36.75" customHeight="1" x14ac:dyDescent="0.2">
      <c r="A21" s="18">
        <v>14</v>
      </c>
      <c r="B21" s="19">
        <v>60014</v>
      </c>
      <c r="C21" s="20" t="s">
        <v>6</v>
      </c>
      <c r="D21" s="33" t="s">
        <v>26</v>
      </c>
      <c r="E21" s="33"/>
      <c r="F21" s="21">
        <v>183500</v>
      </c>
      <c r="G21" s="12">
        <v>0</v>
      </c>
      <c r="H21" s="13">
        <f t="shared" si="0"/>
        <v>0</v>
      </c>
    </row>
    <row r="22" spans="1:8" ht="27" customHeight="1" x14ac:dyDescent="0.2">
      <c r="A22" s="18">
        <v>15</v>
      </c>
      <c r="B22" s="19">
        <v>60014</v>
      </c>
      <c r="C22" s="20" t="s">
        <v>6</v>
      </c>
      <c r="D22" s="33" t="s">
        <v>27</v>
      </c>
      <c r="E22" s="33"/>
      <c r="F22" s="21">
        <v>300000</v>
      </c>
      <c r="G22" s="12">
        <v>0</v>
      </c>
      <c r="H22" s="13">
        <f t="shared" si="0"/>
        <v>0</v>
      </c>
    </row>
    <row r="23" spans="1:8" ht="27" customHeight="1" x14ac:dyDescent="0.2">
      <c r="A23" s="18">
        <v>16</v>
      </c>
      <c r="B23" s="19">
        <v>60014</v>
      </c>
      <c r="C23" s="20" t="s">
        <v>6</v>
      </c>
      <c r="D23" s="33" t="s">
        <v>28</v>
      </c>
      <c r="E23" s="33"/>
      <c r="F23" s="21">
        <v>450000</v>
      </c>
      <c r="G23" s="12">
        <v>0</v>
      </c>
      <c r="H23" s="14">
        <f t="shared" si="0"/>
        <v>0</v>
      </c>
    </row>
    <row r="24" spans="1:8" ht="27" customHeight="1" x14ac:dyDescent="0.2">
      <c r="A24" s="18">
        <v>17</v>
      </c>
      <c r="B24" s="19">
        <v>60014</v>
      </c>
      <c r="C24" s="20" t="s">
        <v>6</v>
      </c>
      <c r="D24" s="33" t="s">
        <v>29</v>
      </c>
      <c r="E24" s="33"/>
      <c r="F24" s="21">
        <v>300000</v>
      </c>
      <c r="G24" s="12">
        <v>0</v>
      </c>
      <c r="H24" s="14">
        <f t="shared" si="0"/>
        <v>0</v>
      </c>
    </row>
    <row r="25" spans="1:8" ht="36" customHeight="1" x14ac:dyDescent="0.2">
      <c r="A25" s="18">
        <v>18</v>
      </c>
      <c r="B25" s="19">
        <v>60014</v>
      </c>
      <c r="C25" s="20" t="s">
        <v>6</v>
      </c>
      <c r="D25" s="33" t="s">
        <v>30</v>
      </c>
      <c r="E25" s="33"/>
      <c r="F25" s="21">
        <v>159690.9</v>
      </c>
      <c r="G25" s="15">
        <v>0</v>
      </c>
      <c r="H25" s="16">
        <f t="shared" si="0"/>
        <v>0</v>
      </c>
    </row>
    <row r="26" spans="1:8" ht="36" customHeight="1" x14ac:dyDescent="0.2">
      <c r="A26" s="18">
        <v>19</v>
      </c>
      <c r="B26" s="19">
        <v>60014</v>
      </c>
      <c r="C26" s="20" t="s">
        <v>6</v>
      </c>
      <c r="D26" s="33" t="s">
        <v>31</v>
      </c>
      <c r="E26" s="33"/>
      <c r="F26" s="21">
        <v>45000</v>
      </c>
      <c r="G26" s="12">
        <v>0</v>
      </c>
      <c r="H26" s="13">
        <f>G26/F26</f>
        <v>0</v>
      </c>
    </row>
    <row r="27" spans="1:8" ht="27" customHeight="1" x14ac:dyDescent="0.2">
      <c r="A27" s="22">
        <v>20</v>
      </c>
      <c r="B27" s="19">
        <v>70005</v>
      </c>
      <c r="C27" s="20" t="s">
        <v>7</v>
      </c>
      <c r="D27" s="36" t="s">
        <v>8</v>
      </c>
      <c r="E27" s="36"/>
      <c r="F27" s="21">
        <v>6000</v>
      </c>
      <c r="G27" s="12">
        <v>0</v>
      </c>
      <c r="H27" s="14">
        <f t="shared" si="0"/>
        <v>0</v>
      </c>
    </row>
    <row r="28" spans="1:8" ht="39" customHeight="1" x14ac:dyDescent="0.2">
      <c r="A28" s="22">
        <v>21</v>
      </c>
      <c r="B28" s="19">
        <v>71095</v>
      </c>
      <c r="C28" s="20" t="s">
        <v>46</v>
      </c>
      <c r="D28" s="45" t="s">
        <v>32</v>
      </c>
      <c r="E28" s="45"/>
      <c r="F28" s="21">
        <v>34384</v>
      </c>
      <c r="G28" s="12">
        <v>19425.91</v>
      </c>
      <c r="H28" s="14">
        <f t="shared" ref="H28:H44" si="1">G28/F28</f>
        <v>0.56496946254071656</v>
      </c>
    </row>
    <row r="29" spans="1:8" ht="39" customHeight="1" x14ac:dyDescent="0.2">
      <c r="A29" s="22">
        <v>22</v>
      </c>
      <c r="B29" s="19">
        <v>75020</v>
      </c>
      <c r="C29" s="20" t="s">
        <v>6</v>
      </c>
      <c r="D29" s="45" t="s">
        <v>33</v>
      </c>
      <c r="E29" s="45"/>
      <c r="F29" s="21">
        <v>70835</v>
      </c>
      <c r="G29" s="12">
        <v>0</v>
      </c>
      <c r="H29" s="14">
        <f t="shared" si="1"/>
        <v>0</v>
      </c>
    </row>
    <row r="30" spans="1:8" ht="36" customHeight="1" x14ac:dyDescent="0.2">
      <c r="A30" s="38">
        <v>23</v>
      </c>
      <c r="B30" s="39">
        <v>75020</v>
      </c>
      <c r="C30" s="40" t="s">
        <v>6</v>
      </c>
      <c r="D30" s="41" t="s">
        <v>34</v>
      </c>
      <c r="E30" s="41"/>
      <c r="F30" s="42">
        <v>150000</v>
      </c>
      <c r="G30" s="43">
        <v>0</v>
      </c>
      <c r="H30" s="44">
        <f t="shared" si="1"/>
        <v>0</v>
      </c>
    </row>
    <row r="31" spans="1:8" ht="27" customHeight="1" x14ac:dyDescent="0.2">
      <c r="A31" s="18">
        <v>24</v>
      </c>
      <c r="B31" s="19">
        <v>75020</v>
      </c>
      <c r="C31" s="20" t="s">
        <v>7</v>
      </c>
      <c r="D31" s="33" t="s">
        <v>11</v>
      </c>
      <c r="E31" s="33"/>
      <c r="F31" s="21">
        <v>66000</v>
      </c>
      <c r="G31" s="12">
        <v>0</v>
      </c>
      <c r="H31" s="13">
        <f t="shared" si="1"/>
        <v>0</v>
      </c>
    </row>
    <row r="32" spans="1:8" ht="27" customHeight="1" x14ac:dyDescent="0.2">
      <c r="A32" s="18">
        <v>25</v>
      </c>
      <c r="B32" s="19">
        <v>75404</v>
      </c>
      <c r="C32" s="20" t="s">
        <v>47</v>
      </c>
      <c r="D32" s="33" t="s">
        <v>48</v>
      </c>
      <c r="E32" s="33"/>
      <c r="F32" s="21">
        <v>10000</v>
      </c>
      <c r="G32" s="12">
        <v>0</v>
      </c>
      <c r="H32" s="13">
        <f t="shared" si="1"/>
        <v>0</v>
      </c>
    </row>
    <row r="33" spans="1:8" ht="27" customHeight="1" x14ac:dyDescent="0.2">
      <c r="A33" s="18">
        <v>26</v>
      </c>
      <c r="B33" s="19">
        <v>75411</v>
      </c>
      <c r="C33" s="20" t="s">
        <v>7</v>
      </c>
      <c r="D33" s="33" t="s">
        <v>35</v>
      </c>
      <c r="E33" s="33"/>
      <c r="F33" s="21">
        <v>30900</v>
      </c>
      <c r="G33" s="12">
        <v>30900</v>
      </c>
      <c r="H33" s="13">
        <f t="shared" si="1"/>
        <v>1</v>
      </c>
    </row>
    <row r="34" spans="1:8" ht="36" customHeight="1" x14ac:dyDescent="0.2">
      <c r="A34" s="18">
        <v>27</v>
      </c>
      <c r="B34" s="19">
        <v>80115</v>
      </c>
      <c r="C34" s="20" t="s">
        <v>6</v>
      </c>
      <c r="D34" s="33" t="s">
        <v>36</v>
      </c>
      <c r="E34" s="33"/>
      <c r="F34" s="21">
        <v>17500</v>
      </c>
      <c r="G34" s="12">
        <v>0</v>
      </c>
      <c r="H34" s="13">
        <f t="shared" si="1"/>
        <v>0</v>
      </c>
    </row>
    <row r="35" spans="1:8" ht="36" customHeight="1" x14ac:dyDescent="0.2">
      <c r="A35" s="18">
        <v>28</v>
      </c>
      <c r="B35" s="19">
        <v>80115</v>
      </c>
      <c r="C35" s="20" t="s">
        <v>6</v>
      </c>
      <c r="D35" s="33" t="s">
        <v>37</v>
      </c>
      <c r="E35" s="33"/>
      <c r="F35" s="21">
        <v>1032985</v>
      </c>
      <c r="G35" s="12">
        <v>0</v>
      </c>
      <c r="H35" s="13">
        <f t="shared" si="1"/>
        <v>0</v>
      </c>
    </row>
    <row r="36" spans="1:8" ht="36" customHeight="1" x14ac:dyDescent="0.2">
      <c r="A36" s="18">
        <v>29</v>
      </c>
      <c r="B36" s="19">
        <v>80115</v>
      </c>
      <c r="C36" s="20" t="s">
        <v>6</v>
      </c>
      <c r="D36" s="33" t="s">
        <v>38</v>
      </c>
      <c r="E36" s="33"/>
      <c r="F36" s="21">
        <v>11000</v>
      </c>
      <c r="G36" s="12">
        <v>514</v>
      </c>
      <c r="H36" s="13">
        <f t="shared" si="1"/>
        <v>4.6727272727272728E-2</v>
      </c>
    </row>
    <row r="37" spans="1:8" ht="27" customHeight="1" x14ac:dyDescent="0.2">
      <c r="A37" s="18">
        <v>30</v>
      </c>
      <c r="B37" s="19">
        <v>80120</v>
      </c>
      <c r="C37" s="20" t="s">
        <v>6</v>
      </c>
      <c r="D37" s="33" t="s">
        <v>39</v>
      </c>
      <c r="E37" s="33"/>
      <c r="F37" s="21">
        <v>200000</v>
      </c>
      <c r="G37" s="12">
        <v>20910</v>
      </c>
      <c r="H37" s="13">
        <f t="shared" si="1"/>
        <v>0.10455</v>
      </c>
    </row>
    <row r="38" spans="1:8" ht="36.75" customHeight="1" x14ac:dyDescent="0.2">
      <c r="A38" s="18">
        <v>31</v>
      </c>
      <c r="B38" s="19">
        <v>85111</v>
      </c>
      <c r="C38" s="20" t="s">
        <v>49</v>
      </c>
      <c r="D38" s="33" t="s">
        <v>40</v>
      </c>
      <c r="E38" s="33"/>
      <c r="F38" s="21">
        <v>443352</v>
      </c>
      <c r="G38" s="12">
        <v>0</v>
      </c>
      <c r="H38" s="13">
        <f t="shared" si="1"/>
        <v>0</v>
      </c>
    </row>
    <row r="39" spans="1:8" ht="46.5" customHeight="1" x14ac:dyDescent="0.2">
      <c r="A39" s="18">
        <v>32</v>
      </c>
      <c r="B39" s="19">
        <v>85111</v>
      </c>
      <c r="C39" s="20" t="s">
        <v>49</v>
      </c>
      <c r="D39" s="33" t="s">
        <v>41</v>
      </c>
      <c r="E39" s="33"/>
      <c r="F39" s="21">
        <v>4708136</v>
      </c>
      <c r="G39" s="12">
        <v>140000</v>
      </c>
      <c r="H39" s="13">
        <f t="shared" si="1"/>
        <v>2.9735759544754017E-2</v>
      </c>
    </row>
    <row r="40" spans="1:8" ht="27" customHeight="1" x14ac:dyDescent="0.2">
      <c r="A40" s="18">
        <v>33</v>
      </c>
      <c r="B40" s="19">
        <v>85202</v>
      </c>
      <c r="C40" s="20" t="s">
        <v>6</v>
      </c>
      <c r="D40" s="33" t="s">
        <v>42</v>
      </c>
      <c r="E40" s="33"/>
      <c r="F40" s="21">
        <v>349485</v>
      </c>
      <c r="G40" s="12">
        <v>0</v>
      </c>
      <c r="H40" s="13">
        <f t="shared" si="1"/>
        <v>0</v>
      </c>
    </row>
    <row r="41" spans="1:8" ht="27" customHeight="1" x14ac:dyDescent="0.2">
      <c r="A41" s="18">
        <v>34</v>
      </c>
      <c r="B41" s="19">
        <v>85218</v>
      </c>
      <c r="C41" s="20" t="s">
        <v>7</v>
      </c>
      <c r="D41" s="33" t="s">
        <v>43</v>
      </c>
      <c r="E41" s="33"/>
      <c r="F41" s="21">
        <v>66000</v>
      </c>
      <c r="G41" s="12">
        <v>0</v>
      </c>
      <c r="H41" s="13">
        <f t="shared" si="1"/>
        <v>0</v>
      </c>
    </row>
    <row r="42" spans="1:8" ht="46.5" customHeight="1" x14ac:dyDescent="0.2">
      <c r="A42" s="18">
        <v>35</v>
      </c>
      <c r="B42" s="19">
        <v>85333</v>
      </c>
      <c r="C42" s="20" t="s">
        <v>6</v>
      </c>
      <c r="D42" s="33" t="s">
        <v>44</v>
      </c>
      <c r="E42" s="33"/>
      <c r="F42" s="21">
        <v>70000</v>
      </c>
      <c r="G42" s="12">
        <v>900</v>
      </c>
      <c r="H42" s="13">
        <f t="shared" si="1"/>
        <v>1.2857142857142857E-2</v>
      </c>
    </row>
    <row r="43" spans="1:8" ht="36" customHeight="1" x14ac:dyDescent="0.2">
      <c r="A43" s="18">
        <v>36</v>
      </c>
      <c r="B43" s="19">
        <v>92601</v>
      </c>
      <c r="C43" s="20" t="s">
        <v>6</v>
      </c>
      <c r="D43" s="33" t="s">
        <v>12</v>
      </c>
      <c r="E43" s="33"/>
      <c r="F43" s="21">
        <v>9309082</v>
      </c>
      <c r="G43" s="12">
        <v>0</v>
      </c>
      <c r="H43" s="14">
        <f t="shared" si="1"/>
        <v>0</v>
      </c>
    </row>
    <row r="44" spans="1:8" s="28" customFormat="1" ht="20.25" customHeight="1" x14ac:dyDescent="0.2">
      <c r="A44" s="24"/>
      <c r="B44" s="25"/>
      <c r="C44" s="26"/>
      <c r="D44" s="37" t="s">
        <v>50</v>
      </c>
      <c r="E44" s="37"/>
      <c r="F44" s="27">
        <f>SUM(F8:F43)</f>
        <v>47637623.939999998</v>
      </c>
      <c r="G44" s="27">
        <f>SUM(G8:G43)</f>
        <v>2227913.9699999997</v>
      </c>
      <c r="H44" s="16">
        <f t="shared" si="1"/>
        <v>4.6767949064925589E-2</v>
      </c>
    </row>
  </sheetData>
  <mergeCells count="40">
    <mergeCell ref="D44:E44"/>
    <mergeCell ref="D43:E43"/>
    <mergeCell ref="D8:E8"/>
    <mergeCell ref="D9:E9"/>
    <mergeCell ref="D10:E10"/>
    <mergeCell ref="D42:E42"/>
    <mergeCell ref="D40:E40"/>
    <mergeCell ref="D41:E41"/>
    <mergeCell ref="D38:E38"/>
    <mergeCell ref="D39:E39"/>
    <mergeCell ref="D35:E35"/>
    <mergeCell ref="D36:E36"/>
    <mergeCell ref="D37:E37"/>
    <mergeCell ref="D33:E33"/>
    <mergeCell ref="D34:E34"/>
    <mergeCell ref="D32:E32"/>
    <mergeCell ref="D29:E29"/>
    <mergeCell ref="D30:E30"/>
    <mergeCell ref="D31:E31"/>
    <mergeCell ref="D28:E28"/>
    <mergeCell ref="D27:E27"/>
    <mergeCell ref="D23:E23"/>
    <mergeCell ref="D24:E24"/>
    <mergeCell ref="D25:E25"/>
    <mergeCell ref="D26:E26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F3:H3"/>
    <mergeCell ref="A5:H5"/>
    <mergeCell ref="D11:E11"/>
    <mergeCell ref="D12:E12"/>
    <mergeCell ref="D7:E7"/>
  </mergeCells>
  <pageMargins left="0.51181102362204722" right="0.51181102362204722" top="0.94488188976377951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2022-08-31T11:01:20Z</cp:lastPrinted>
  <dcterms:created xsi:type="dcterms:W3CDTF">2019-03-22T13:10:09Z</dcterms:created>
  <dcterms:modified xsi:type="dcterms:W3CDTF">2022-08-31T11:02:34Z</dcterms:modified>
</cp:coreProperties>
</file>