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3\25 październik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F28" i="1"/>
  <c r="F23" i="1" s="1"/>
  <c r="F17" i="1" l="1"/>
  <c r="E12" i="1"/>
  <c r="D12" i="1"/>
  <c r="F27" i="1" l="1"/>
  <c r="F26" i="1"/>
  <c r="F22" i="1"/>
  <c r="F15" i="1"/>
  <c r="F16" i="1"/>
  <c r="F18" i="1"/>
  <c r="F21" i="1" l="1"/>
  <c r="F19" i="1" l="1"/>
  <c r="F20" i="1"/>
  <c r="F14" i="1"/>
  <c r="F12" i="1" s="1"/>
  <c r="E9" i="1"/>
  <c r="D9" i="1"/>
  <c r="F11" i="1"/>
  <c r="F10" i="1" s="1"/>
  <c r="E24" i="1" l="1"/>
  <c r="F24" i="1"/>
  <c r="D24" i="1"/>
  <c r="F9" i="1"/>
</calcChain>
</file>

<file path=xl/sharedStrings.xml><?xml version="1.0" encoding="utf-8"?>
<sst xmlns="http://schemas.openxmlformats.org/spreadsheetml/2006/main" count="43" uniqueCount="41">
  <si>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</si>
  <si>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</si>
  <si>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</si>
  <si>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</si>
  <si>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</si>
  <si>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</si>
  <si>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</si>
  <si>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</si>
  <si>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</si>
  <si>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</si>
  <si>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</si>
  <si>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</si>
  <si>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</si>
  <si>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</si>
  <si>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</si>
  <si>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</si>
  <si>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</si>
  <si>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przychody na realizację  projektów z udziałem środków z UE</t>
  </si>
  <si>
    <t>Metoda projektu i nowoczesne narzędzia TIK - LO</t>
  </si>
  <si>
    <t>Przychody ze spłat pożyczek i kredytów udzielonych ze środków publicznych</t>
  </si>
  <si>
    <t>§ 951</t>
  </si>
  <si>
    <t>Przychody z zaciągniętych pożyczek na rynku krajowym</t>
  </si>
  <si>
    <t>Zmiana</t>
  </si>
  <si>
    <t xml:space="preserve">Po zmianie </t>
  </si>
  <si>
    <t>Kwota</t>
  </si>
  <si>
    <t>Dotacja dla SPZOZ w Wyszkowie - środki z RFIL</t>
  </si>
  <si>
    <t>Dobre kompetencje - lepszy start - PCUW</t>
  </si>
  <si>
    <t>Nadwyżki z lat ubiegłych</t>
  </si>
  <si>
    <t>§ 957</t>
  </si>
  <si>
    <t>spłaty pożyczek</t>
  </si>
  <si>
    <t>§ 994</t>
  </si>
  <si>
    <t>Wolne środki, o których mowa w art. 217 ust. 2 pkt 6 ustawy</t>
  </si>
  <si>
    <t>Przychody i rozchody budżetu w 2023 r.</t>
  </si>
  <si>
    <t>Cyfrowy Powiat</t>
  </si>
  <si>
    <t>Przelewy z rachunku lokat</t>
  </si>
  <si>
    <t>Wykonanie zadań z zakresu dostępności dla osób ze szczególnymi potrzebami w Starostwie Powiatowym w Wyszkowie</t>
  </si>
  <si>
    <t>Załącznik Nr 5</t>
  </si>
  <si>
    <t>z dnia 25 października 2023 r.</t>
  </si>
  <si>
    <t>2.</t>
  </si>
  <si>
    <t>Przelewy na rachunki lokat</t>
  </si>
  <si>
    <t>do Uchwały Nr LXVIII/377/2023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</si>
</sst>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3" fontId="10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0" workbookViewId="0">
      <selection activeCell="G14" sqref="G14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4" customWidth="1"/>
    <col min="5" max="5" width="13.85546875" style="14" customWidth="1"/>
    <col min="6" max="6" width="16.28515625" style="14" customWidth="1"/>
    <col min="7" max="7" width="13.42578125" style="1" bestFit="1" customWidth="1"/>
    <col min="8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ht="14.25" customHeight="1" x14ac:dyDescent="0.25">
      <c r="C1" s="2"/>
      <c r="D1" s="12"/>
      <c r="E1" s="20" t="s">
        <v>36</v>
      </c>
      <c r="F1" s="20"/>
    </row>
    <row r="2" spans="1:7" ht="14.25" customHeight="1" x14ac:dyDescent="0.2">
      <c r="A2" s="8"/>
      <c r="B2" s="8"/>
      <c r="C2" s="8"/>
      <c r="D2" s="13"/>
      <c r="E2" s="20" t="s">
        <v>40</v>
      </c>
      <c r="F2" s="20"/>
      <c r="G2" s="8"/>
    </row>
    <row r="3" spans="1:7" ht="14.25" customHeight="1" x14ac:dyDescent="0.2">
      <c r="A3" s="7"/>
      <c r="B3" s="7"/>
      <c r="C3" s="7"/>
      <c r="D3" s="13"/>
      <c r="E3" s="33" t="s">
        <v>16</v>
      </c>
      <c r="F3" s="33"/>
      <c r="G3" s="8"/>
    </row>
    <row r="4" spans="1:7" ht="14.25" customHeight="1" x14ac:dyDescent="0.25">
      <c r="C4" s="2"/>
      <c r="D4" s="12"/>
      <c r="E4" s="20" t="s">
        <v>37</v>
      </c>
      <c r="F4" s="20"/>
    </row>
    <row r="5" spans="1:7" x14ac:dyDescent="0.25">
      <c r="C5" s="2"/>
      <c r="D5" s="12"/>
      <c r="E5" s="12"/>
      <c r="F5" s="16"/>
    </row>
    <row r="6" spans="1:7" x14ac:dyDescent="0.25">
      <c r="A6" s="32" t="s">
        <v>32</v>
      </c>
      <c r="B6" s="32"/>
      <c r="C6" s="32"/>
      <c r="D6" s="32"/>
      <c r="E6" s="32"/>
      <c r="F6" s="32"/>
    </row>
    <row r="7" spans="1:7" ht="11.25" customHeight="1" x14ac:dyDescent="0.25">
      <c r="F7" s="17"/>
    </row>
    <row r="8" spans="1:7" ht="28.5" customHeight="1" x14ac:dyDescent="0.25">
      <c r="A8" s="9" t="s">
        <v>0</v>
      </c>
      <c r="B8" s="10" t="s">
        <v>1</v>
      </c>
      <c r="C8" s="11" t="s">
        <v>2</v>
      </c>
      <c r="D8" s="22" t="s">
        <v>24</v>
      </c>
      <c r="E8" s="22" t="s">
        <v>22</v>
      </c>
      <c r="F8" s="22" t="s">
        <v>23</v>
      </c>
    </row>
    <row r="9" spans="1:7" ht="19.5" customHeight="1" x14ac:dyDescent="0.25">
      <c r="A9" s="30" t="s">
        <v>3</v>
      </c>
      <c r="B9" s="31"/>
      <c r="C9" s="3"/>
      <c r="D9" s="24">
        <f>D10+D12+D18+D19+D20+D21+D22</f>
        <v>19215206.669999998</v>
      </c>
      <c r="E9" s="24">
        <f>E10+E12+E18+E19+E20+E21+E22</f>
        <v>0</v>
      </c>
      <c r="F9" s="24">
        <f>F10+F12+F18+F19+F20+F21+F22</f>
        <v>19215206.669999998</v>
      </c>
    </row>
    <row r="10" spans="1:7" ht="70.5" customHeight="1" x14ac:dyDescent="0.25">
      <c r="A10" s="4" t="s">
        <v>4</v>
      </c>
      <c r="B10" s="5" t="s">
        <v>14</v>
      </c>
      <c r="C10" s="4" t="s">
        <v>15</v>
      </c>
      <c r="D10" s="15">
        <v>2347582.56</v>
      </c>
      <c r="E10" s="15">
        <v>0</v>
      </c>
      <c r="F10" s="15">
        <f>SUM(F11:F11)</f>
        <v>2347582.56</v>
      </c>
    </row>
    <row r="11" spans="1:7" ht="18" customHeight="1" x14ac:dyDescent="0.25">
      <c r="A11" s="4"/>
      <c r="B11" s="5" t="s">
        <v>25</v>
      </c>
      <c r="C11" s="4"/>
      <c r="D11" s="15">
        <v>2347582.56</v>
      </c>
      <c r="E11" s="15">
        <v>0</v>
      </c>
      <c r="F11" s="15">
        <f t="shared" ref="F11" si="0">SUM(D11:E11)</f>
        <v>2347582.56</v>
      </c>
    </row>
    <row r="12" spans="1:7" ht="57" customHeight="1" x14ac:dyDescent="0.25">
      <c r="A12" s="4">
        <v>2</v>
      </c>
      <c r="B12" s="5" t="s">
        <v>5</v>
      </c>
      <c r="C12" s="4" t="s">
        <v>6</v>
      </c>
      <c r="D12" s="15">
        <f>SUM(D14:D17)</f>
        <v>791449.97</v>
      </c>
      <c r="E12" s="15">
        <f t="shared" ref="E12:F12" si="1">SUM(E14:E17)</f>
        <v>0</v>
      </c>
      <c r="F12" s="15">
        <f t="shared" si="1"/>
        <v>791449.97</v>
      </c>
      <c r="G12" s="25"/>
    </row>
    <row r="13" spans="1:7" ht="25.5" customHeight="1" x14ac:dyDescent="0.25">
      <c r="A13" s="4"/>
      <c r="B13" s="5" t="s">
        <v>17</v>
      </c>
      <c r="C13" s="4"/>
      <c r="D13" s="15"/>
      <c r="E13" s="15"/>
      <c r="F13" s="18"/>
    </row>
    <row r="14" spans="1:7" ht="19.5" customHeight="1" x14ac:dyDescent="0.25">
      <c r="A14" s="4"/>
      <c r="B14" s="5" t="s">
        <v>18</v>
      </c>
      <c r="C14" s="4"/>
      <c r="D14" s="21">
        <v>48046.3</v>
      </c>
      <c r="E14" s="15">
        <v>0</v>
      </c>
      <c r="F14" s="18">
        <f t="shared" ref="F14:F21" si="2">SUM(D14:E14)</f>
        <v>48046.3</v>
      </c>
    </row>
    <row r="15" spans="1:7" ht="19.5" customHeight="1" x14ac:dyDescent="0.25">
      <c r="A15" s="4"/>
      <c r="B15" s="5" t="s">
        <v>33</v>
      </c>
      <c r="C15" s="4"/>
      <c r="D15" s="21">
        <v>222630</v>
      </c>
      <c r="E15" s="15"/>
      <c r="F15" s="18">
        <f t="shared" si="2"/>
        <v>222630</v>
      </c>
    </row>
    <row r="16" spans="1:7" ht="19.5" customHeight="1" x14ac:dyDescent="0.25">
      <c r="A16" s="4"/>
      <c r="B16" s="5" t="s">
        <v>26</v>
      </c>
      <c r="C16" s="4"/>
      <c r="D16" s="21">
        <v>336974.24</v>
      </c>
      <c r="E16" s="15">
        <v>0</v>
      </c>
      <c r="F16" s="18">
        <f t="shared" si="2"/>
        <v>336974.24</v>
      </c>
    </row>
    <row r="17" spans="1:6" ht="33.75" x14ac:dyDescent="0.25">
      <c r="A17" s="4"/>
      <c r="B17" s="5" t="s">
        <v>35</v>
      </c>
      <c r="C17" s="4"/>
      <c r="D17" s="21">
        <v>183799.43</v>
      </c>
      <c r="E17" s="15">
        <v>0</v>
      </c>
      <c r="F17" s="18">
        <f t="shared" si="2"/>
        <v>183799.43</v>
      </c>
    </row>
    <row r="18" spans="1:6" ht="25.5" customHeight="1" x14ac:dyDescent="0.25">
      <c r="A18" s="4">
        <v>3</v>
      </c>
      <c r="B18" s="5" t="s">
        <v>31</v>
      </c>
      <c r="C18" s="4" t="s">
        <v>7</v>
      </c>
      <c r="D18" s="21">
        <v>406211.63</v>
      </c>
      <c r="E18" s="15">
        <v>0</v>
      </c>
      <c r="F18" s="18">
        <f t="shared" si="2"/>
        <v>406211.63</v>
      </c>
    </row>
    <row r="19" spans="1:6" ht="25.5" customHeight="1" x14ac:dyDescent="0.25">
      <c r="A19" s="4">
        <v>4</v>
      </c>
      <c r="B19" s="5" t="s">
        <v>19</v>
      </c>
      <c r="C19" s="4" t="s">
        <v>20</v>
      </c>
      <c r="D19" s="21">
        <v>167000</v>
      </c>
      <c r="E19" s="15">
        <v>0</v>
      </c>
      <c r="F19" s="18">
        <f t="shared" si="2"/>
        <v>167000</v>
      </c>
    </row>
    <row r="20" spans="1:6" ht="25.5" customHeight="1" x14ac:dyDescent="0.25">
      <c r="A20" s="4">
        <v>5</v>
      </c>
      <c r="B20" s="5" t="s">
        <v>21</v>
      </c>
      <c r="C20" s="4" t="s">
        <v>8</v>
      </c>
      <c r="D20" s="21">
        <v>3393450</v>
      </c>
      <c r="E20" s="15">
        <v>0</v>
      </c>
      <c r="F20" s="18">
        <f t="shared" si="2"/>
        <v>3393450</v>
      </c>
    </row>
    <row r="21" spans="1:6" ht="19.5" customHeight="1" x14ac:dyDescent="0.25">
      <c r="A21" s="4">
        <v>6</v>
      </c>
      <c r="B21" s="5" t="s">
        <v>27</v>
      </c>
      <c r="C21" s="4" t="s">
        <v>28</v>
      </c>
      <c r="D21" s="21">
        <v>6032905.3099999996</v>
      </c>
      <c r="E21" s="15"/>
      <c r="F21" s="18">
        <f t="shared" si="2"/>
        <v>6032905.3099999996</v>
      </c>
    </row>
    <row r="22" spans="1:6" ht="23.25" customHeight="1" x14ac:dyDescent="0.25">
      <c r="A22" s="4">
        <v>7</v>
      </c>
      <c r="B22" s="5" t="s">
        <v>34</v>
      </c>
      <c r="C22" s="4" t="s">
        <v>30</v>
      </c>
      <c r="D22" s="21">
        <v>6076607.2000000002</v>
      </c>
      <c r="E22" s="15">
        <v>0</v>
      </c>
      <c r="F22" s="18">
        <f t="shared" ref="F22" si="3">SUM(D22:E22)</f>
        <v>6076607.2000000002</v>
      </c>
    </row>
    <row r="23" spans="1:6" ht="18.75" customHeight="1" x14ac:dyDescent="0.25">
      <c r="A23" s="30" t="s">
        <v>9</v>
      </c>
      <c r="B23" s="31"/>
      <c r="C23" s="4"/>
      <c r="D23" s="23">
        <f>SUM(D24+D28)</f>
        <v>1851800</v>
      </c>
      <c r="E23" s="23">
        <f t="shared" ref="E23:F23" si="4">SUM(E24+E28)</f>
        <v>6034617</v>
      </c>
      <c r="F23" s="23">
        <f t="shared" si="4"/>
        <v>7886417</v>
      </c>
    </row>
    <row r="24" spans="1:6" ht="19.5" customHeight="1" x14ac:dyDescent="0.25">
      <c r="A24" s="4" t="s">
        <v>4</v>
      </c>
      <c r="B24" s="6" t="s">
        <v>10</v>
      </c>
      <c r="C24" s="4" t="s">
        <v>11</v>
      </c>
      <c r="D24" s="15">
        <f>SUM(D26:D27)</f>
        <v>1851800</v>
      </c>
      <c r="E24" s="15">
        <f t="shared" ref="E24:F24" si="5">SUM(E26:E27)</f>
        <v>0</v>
      </c>
      <c r="F24" s="15">
        <f t="shared" si="5"/>
        <v>1851800</v>
      </c>
    </row>
    <row r="25" spans="1:6" x14ac:dyDescent="0.25">
      <c r="A25" s="4"/>
      <c r="B25" s="6" t="s">
        <v>12</v>
      </c>
      <c r="C25" s="4"/>
      <c r="D25" s="15"/>
      <c r="E25" s="15"/>
      <c r="F25" s="19"/>
    </row>
    <row r="26" spans="1:6" ht="19.5" customHeight="1" x14ac:dyDescent="0.25">
      <c r="A26" s="4"/>
      <c r="B26" s="5" t="s">
        <v>13</v>
      </c>
      <c r="C26" s="4"/>
      <c r="D26" s="15">
        <v>1822200</v>
      </c>
      <c r="E26" s="15"/>
      <c r="F26" s="19">
        <f>SUM(D26:E26)</f>
        <v>1822200</v>
      </c>
    </row>
    <row r="27" spans="1:6" ht="19.5" customHeight="1" x14ac:dyDescent="0.25">
      <c r="A27" s="4"/>
      <c r="B27" s="6" t="s">
        <v>29</v>
      </c>
      <c r="C27" s="4"/>
      <c r="D27" s="15">
        <v>29600</v>
      </c>
      <c r="E27" s="15"/>
      <c r="F27" s="19">
        <f>SUM(D27:E27)</f>
        <v>29600</v>
      </c>
    </row>
    <row r="28" spans="1:6" s="26" customFormat="1" ht="20.25" customHeight="1" x14ac:dyDescent="0.25">
      <c r="A28" s="27" t="s">
        <v>38</v>
      </c>
      <c r="B28" s="28" t="s">
        <v>39</v>
      </c>
      <c r="C28" s="27" t="s">
        <v>30</v>
      </c>
      <c r="D28" s="29">
        <v>0</v>
      </c>
      <c r="E28" s="29">
        <v>6034617</v>
      </c>
      <c r="F28" s="19">
        <f>SUM(D28:E28)</f>
        <v>6034617</v>
      </c>
    </row>
  </sheetData>
  <mergeCells count="4">
    <mergeCell ref="A9:B9"/>
    <mergeCell ref="A6:F6"/>
    <mergeCell ref="E3:F3"/>
    <mergeCell ref="A23:B23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2023-10-26T08:58:00Z</cp:lastPrinted>
  <dcterms:created xsi:type="dcterms:W3CDTF">2020-12-02T08:12:28Z</dcterms:created>
  <dcterms:modified xsi:type="dcterms:W3CDTF">2023-10-26T08:58:03Z</dcterms:modified>
</cp:coreProperties>
</file>