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1 listopada\"/>
    </mc:Choice>
  </mc:AlternateContent>
  <bookViews>
    <workbookView xWindow="0" yWindow="0" windowWidth="28410" windowHeight="12000"/>
  </bookViews>
  <sheets>
    <sheet name="zał. 4" sheetId="1" r:id="rId1"/>
  </sheets>
  <definedNames>
    <definedName name="_xlnm.Print_Titles" localSheetId="0">'zał. 4'!$8:$10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/>
  <c r="H55" i="1"/>
  <c r="E55" i="1"/>
  <c r="H27" i="1"/>
  <c r="E27" i="1"/>
  <c r="H56" i="1" l="1"/>
  <c r="F27" i="1"/>
  <c r="F56" i="1" s="1"/>
  <c r="D27" i="1"/>
  <c r="B27" i="1"/>
  <c r="A27" i="1"/>
  <c r="G16" i="1"/>
  <c r="G12" i="1"/>
  <c r="G27" i="1" l="1"/>
  <c r="G56" i="1" s="1"/>
  <c r="E56" i="1"/>
</calcChain>
</file>

<file path=xl/sharedStrings.xml><?xml version="1.0" encoding="utf-8"?>
<sst xmlns="http://schemas.openxmlformats.org/spreadsheetml/2006/main" count="65" uniqueCount="52">
  <si>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</si>
  <si>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</si>
  <si>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</si>
  <si>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</si>
  <si>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</si>
  <si>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</si>
  <si>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</si>
  <si>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</si>
  <si>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</si>
  <si>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</si>
  <si>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</si>
  <si>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</si>
  <si>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</si>
  <si>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</si>
  <si>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</si>
  <si>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</si>
  <si>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</si>
  <si>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</si>
  <si>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</si>
  <si>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</si>
  <si>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</si>
  <si>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</si>
  <si>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</si>
  <si>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</si>
  <si>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</si>
  <si>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</si>
  <si>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</si>
  <si>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</si>
  <si>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</si>
  <si>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</si>
  <si>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</si>
  <si>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</si>
  <si>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</si>
  <si>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</si>
  <si>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</si>
  <si>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</si>
  <si>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</si>
  <si>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</si>
  <si>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</si>
  <si>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</si>
  <si>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</si>
  <si>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</si>
  <si>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</si>
  <si>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</si>
  <si>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</si>
  <si>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</si>
  <si>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</si>
  <si>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</si>
  <si>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Załącznik Nr 4</t>
  </si>
  <si>
    <t>Zarządu Powiatu Wyszkowskiego</t>
  </si>
  <si>
    <t>z dnia 21 listopada 2023 r.</t>
  </si>
  <si>
    <t>do Uchwały Nr 294/982/2023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</si>
</sst>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/>
    </xf>
    <xf numFmtId="0" fontId="6" fillId="0" borderId="0" xfId="0" applyFont="1" applyFill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workbookViewId="0">
      <selection activeCell="G3" sqref="G3:H3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2" spans="1:8" s="1" customFormat="1" ht="12.75" customHeight="1" x14ac:dyDescent="0.2">
      <c r="A2" s="34"/>
      <c r="B2" s="34"/>
      <c r="C2" s="34"/>
      <c r="D2" s="34"/>
      <c r="E2" s="34"/>
      <c r="F2" s="34"/>
      <c r="G2" s="35" t="s">
        <v>48</v>
      </c>
      <c r="H2" s="35"/>
    </row>
    <row r="3" spans="1:8" s="1" customFormat="1" ht="12.75" customHeight="1" x14ac:dyDescent="0.2">
      <c r="A3" s="34"/>
      <c r="B3" s="34"/>
      <c r="C3" s="34"/>
      <c r="D3" s="34"/>
      <c r="E3" s="34"/>
      <c r="F3" s="34"/>
      <c r="G3" s="55" t="s">
        <v>51</v>
      </c>
      <c r="H3" s="55"/>
    </row>
    <row r="4" spans="1:8" s="1" customFormat="1" ht="12.75" customHeight="1" x14ac:dyDescent="0.2">
      <c r="A4" s="34"/>
      <c r="B4" s="34"/>
      <c r="C4" s="34"/>
      <c r="D4" s="34"/>
      <c r="E4" s="34"/>
      <c r="F4" s="34"/>
      <c r="G4" s="55" t="s">
        <v>49</v>
      </c>
      <c r="H4" s="55"/>
    </row>
    <row r="5" spans="1:8" s="1" customFormat="1" ht="12.75" customHeight="1" x14ac:dyDescent="0.2">
      <c r="A5" s="44"/>
      <c r="B5" s="44"/>
      <c r="C5" s="44"/>
      <c r="D5" s="44"/>
      <c r="E5" s="2"/>
      <c r="G5" s="56" t="s">
        <v>50</v>
      </c>
      <c r="H5" s="56"/>
    </row>
    <row r="6" spans="1:8" s="1" customFormat="1" ht="22.5" customHeight="1" x14ac:dyDescent="0.2">
      <c r="A6" s="44"/>
      <c r="B6" s="44"/>
      <c r="C6" s="44"/>
      <c r="D6" s="44"/>
      <c r="E6" s="2"/>
    </row>
    <row r="7" spans="1:8" ht="24" customHeight="1" x14ac:dyDescent="0.2">
      <c r="A7" s="45" t="s">
        <v>0</v>
      </c>
      <c r="B7" s="45"/>
      <c r="C7" s="45"/>
      <c r="D7" s="45"/>
      <c r="E7" s="45"/>
      <c r="F7" s="45"/>
      <c r="G7" s="45"/>
      <c r="H7" s="45"/>
    </row>
    <row r="8" spans="1:8" s="4" customFormat="1" ht="16.5" customHeight="1" x14ac:dyDescent="0.2">
      <c r="A8" s="46" t="s">
        <v>1</v>
      </c>
      <c r="B8" s="46" t="s">
        <v>2</v>
      </c>
      <c r="C8" s="46" t="s">
        <v>3</v>
      </c>
      <c r="D8" s="49" t="s">
        <v>4</v>
      </c>
      <c r="E8" s="52" t="s">
        <v>5</v>
      </c>
      <c r="F8" s="52"/>
      <c r="G8" s="52"/>
      <c r="H8" s="52"/>
    </row>
    <row r="9" spans="1:8" s="4" customFormat="1" ht="16.5" customHeight="1" x14ac:dyDescent="0.2">
      <c r="A9" s="47"/>
      <c r="B9" s="47"/>
      <c r="C9" s="47"/>
      <c r="D9" s="50"/>
      <c r="E9" s="53" t="s">
        <v>6</v>
      </c>
      <c r="F9" s="46" t="s">
        <v>7</v>
      </c>
      <c r="G9" s="57" t="s">
        <v>8</v>
      </c>
      <c r="H9" s="57"/>
    </row>
    <row r="10" spans="1:8" s="4" customFormat="1" ht="36.75" customHeight="1" x14ac:dyDescent="0.2">
      <c r="A10" s="48"/>
      <c r="B10" s="48"/>
      <c r="C10" s="48"/>
      <c r="D10" s="51"/>
      <c r="E10" s="54"/>
      <c r="F10" s="54"/>
      <c r="G10" s="5" t="s">
        <v>9</v>
      </c>
      <c r="H10" s="5" t="s">
        <v>10</v>
      </c>
    </row>
    <row r="11" spans="1:8" s="7" customFormat="1" ht="22.5" customHeight="1" x14ac:dyDescent="0.2">
      <c r="A11" s="41" t="s">
        <v>11</v>
      </c>
      <c r="B11" s="42"/>
      <c r="C11" s="42"/>
      <c r="D11" s="42"/>
      <c r="E11" s="42"/>
      <c r="F11" s="42"/>
      <c r="G11" s="43"/>
      <c r="H11" s="6"/>
    </row>
    <row r="12" spans="1:8" s="7" customFormat="1" ht="21.75" customHeight="1" x14ac:dyDescent="0.2">
      <c r="A12" s="8"/>
      <c r="B12" s="8"/>
      <c r="C12" s="8"/>
      <c r="D12" s="9" t="s">
        <v>12</v>
      </c>
      <c r="E12" s="10"/>
      <c r="F12" s="11"/>
      <c r="G12" s="12">
        <f>SUM(G13:G15)</f>
        <v>489773</v>
      </c>
      <c r="H12" s="11"/>
    </row>
    <row r="13" spans="1:8" s="7" customFormat="1" ht="19.5" customHeight="1" x14ac:dyDescent="0.2">
      <c r="A13" s="8">
        <v>600</v>
      </c>
      <c r="B13" s="8">
        <v>60014</v>
      </c>
      <c r="C13" s="8">
        <v>2310</v>
      </c>
      <c r="D13" s="13" t="s">
        <v>13</v>
      </c>
      <c r="E13" s="10"/>
      <c r="F13" s="11"/>
      <c r="G13" s="14">
        <v>168000</v>
      </c>
      <c r="H13" s="11"/>
    </row>
    <row r="14" spans="1:8" s="7" customFormat="1" ht="17.25" customHeight="1" x14ac:dyDescent="0.2">
      <c r="A14" s="8">
        <v>600</v>
      </c>
      <c r="B14" s="8">
        <v>60014</v>
      </c>
      <c r="C14" s="8">
        <v>2310</v>
      </c>
      <c r="D14" s="13" t="s">
        <v>14</v>
      </c>
      <c r="E14" s="10"/>
      <c r="F14" s="11"/>
      <c r="G14" s="14">
        <v>220626</v>
      </c>
      <c r="H14" s="11"/>
    </row>
    <row r="15" spans="1:8" s="7" customFormat="1" ht="16.5" customHeight="1" x14ac:dyDescent="0.2">
      <c r="A15" s="8">
        <v>600</v>
      </c>
      <c r="B15" s="8">
        <v>60014</v>
      </c>
      <c r="C15" s="8">
        <v>2310</v>
      </c>
      <c r="D15" s="13" t="s">
        <v>15</v>
      </c>
      <c r="E15" s="10"/>
      <c r="F15" s="11"/>
      <c r="G15" s="14">
        <v>101147</v>
      </c>
      <c r="H15" s="11"/>
    </row>
    <row r="16" spans="1:8" s="7" customFormat="1" ht="25.5" customHeight="1" x14ac:dyDescent="0.2">
      <c r="A16" s="8"/>
      <c r="B16" s="8"/>
      <c r="C16" s="8"/>
      <c r="D16" s="15" t="s">
        <v>16</v>
      </c>
      <c r="E16" s="10"/>
      <c r="F16" s="11"/>
      <c r="G16" s="12">
        <f>SUM(G17:G20)</f>
        <v>197397</v>
      </c>
      <c r="H16" s="11"/>
    </row>
    <row r="17" spans="1:8" s="7" customFormat="1" ht="19.5" customHeight="1" x14ac:dyDescent="0.2">
      <c r="A17" s="8">
        <v>600</v>
      </c>
      <c r="B17" s="8">
        <v>60014</v>
      </c>
      <c r="C17" s="8">
        <v>2310</v>
      </c>
      <c r="D17" s="13" t="s">
        <v>13</v>
      </c>
      <c r="E17" s="10"/>
      <c r="F17" s="11"/>
      <c r="G17" s="11">
        <v>53267</v>
      </c>
      <c r="H17" s="11"/>
    </row>
    <row r="18" spans="1:8" s="7" customFormat="1" ht="18" customHeight="1" x14ac:dyDescent="0.2">
      <c r="A18" s="8">
        <v>600</v>
      </c>
      <c r="B18" s="8">
        <v>60014</v>
      </c>
      <c r="C18" s="8">
        <v>2310</v>
      </c>
      <c r="D18" s="13" t="s">
        <v>14</v>
      </c>
      <c r="E18" s="10"/>
      <c r="F18" s="11"/>
      <c r="G18" s="11">
        <v>63509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17</v>
      </c>
      <c r="E19" s="10"/>
      <c r="F19" s="11"/>
      <c r="G19" s="11">
        <v>51149</v>
      </c>
      <c r="H19" s="11"/>
    </row>
    <row r="20" spans="1:8" s="7" customFormat="1" ht="16.5" customHeight="1" x14ac:dyDescent="0.2">
      <c r="A20" s="8">
        <v>600</v>
      </c>
      <c r="B20" s="8">
        <v>60014</v>
      </c>
      <c r="C20" s="8">
        <v>2310</v>
      </c>
      <c r="D20" s="13" t="s">
        <v>15</v>
      </c>
      <c r="E20" s="10"/>
      <c r="F20" s="11"/>
      <c r="G20" s="11">
        <v>29472</v>
      </c>
      <c r="H20" s="11"/>
    </row>
    <row r="21" spans="1:8" s="7" customFormat="1" ht="78" customHeight="1" x14ac:dyDescent="0.2">
      <c r="A21" s="8">
        <v>710</v>
      </c>
      <c r="B21" s="8">
        <v>71095</v>
      </c>
      <c r="C21" s="16">
        <v>6639</v>
      </c>
      <c r="D21" s="17" t="s">
        <v>18</v>
      </c>
      <c r="E21" s="10"/>
      <c r="F21" s="11"/>
      <c r="G21" s="11"/>
      <c r="H21" s="11">
        <v>5795</v>
      </c>
    </row>
    <row r="22" spans="1:8" s="7" customFormat="1" ht="48.75" customHeight="1" x14ac:dyDescent="0.2">
      <c r="A22" s="8">
        <v>750</v>
      </c>
      <c r="B22" s="8">
        <v>75020</v>
      </c>
      <c r="C22" s="16">
        <v>2330</v>
      </c>
      <c r="D22" s="18" t="s">
        <v>19</v>
      </c>
      <c r="E22" s="10"/>
      <c r="F22" s="11"/>
      <c r="G22" s="11">
        <v>11000</v>
      </c>
      <c r="H22" s="11"/>
    </row>
    <row r="23" spans="1:8" s="7" customFormat="1" ht="58.5" customHeight="1" x14ac:dyDescent="0.2">
      <c r="A23" s="8">
        <v>851</v>
      </c>
      <c r="B23" s="8">
        <v>85111</v>
      </c>
      <c r="C23" s="8">
        <v>6220</v>
      </c>
      <c r="D23" s="18" t="s">
        <v>20</v>
      </c>
      <c r="E23" s="10"/>
      <c r="F23" s="11"/>
      <c r="G23" s="10"/>
      <c r="H23" s="11">
        <v>443352</v>
      </c>
    </row>
    <row r="24" spans="1:8" s="7" customFormat="1" ht="67.5" x14ac:dyDescent="0.2">
      <c r="A24" s="8">
        <v>851</v>
      </c>
      <c r="B24" s="8">
        <v>85111</v>
      </c>
      <c r="C24" s="8">
        <v>6220</v>
      </c>
      <c r="D24" s="18" t="s">
        <v>21</v>
      </c>
      <c r="E24" s="10"/>
      <c r="F24" s="11"/>
      <c r="G24" s="10"/>
      <c r="H24" s="11">
        <v>2343936</v>
      </c>
    </row>
    <row r="25" spans="1:8" s="7" customFormat="1" ht="56.25" x14ac:dyDescent="0.2">
      <c r="A25" s="8">
        <v>921</v>
      </c>
      <c r="B25" s="8">
        <v>92116</v>
      </c>
      <c r="C25" s="8">
        <v>2310</v>
      </c>
      <c r="D25" s="19" t="s">
        <v>22</v>
      </c>
      <c r="E25" s="10"/>
      <c r="F25" s="11"/>
      <c r="G25" s="11">
        <v>87800</v>
      </c>
      <c r="H25" s="11"/>
    </row>
    <row r="26" spans="1:8" s="7" customFormat="1" ht="46.5" customHeight="1" x14ac:dyDescent="0.2">
      <c r="A26" s="8">
        <v>921</v>
      </c>
      <c r="B26" s="8">
        <v>92118</v>
      </c>
      <c r="C26" s="8">
        <v>2480</v>
      </c>
      <c r="D26" s="19" t="s">
        <v>23</v>
      </c>
      <c r="E26" s="10">
        <v>30000</v>
      </c>
      <c r="F26" s="11"/>
      <c r="G26" s="11"/>
      <c r="H26" s="11"/>
    </row>
    <row r="27" spans="1:8" s="7" customFormat="1" ht="12" hidden="1" customHeight="1" x14ac:dyDescent="0.2">
      <c r="A27" s="20">
        <f>SUM(A17:A26)</f>
        <v>7404</v>
      </c>
      <c r="B27" s="21">
        <f>SUM(B17:B26)</f>
        <v>740627</v>
      </c>
      <c r="C27" s="21"/>
      <c r="D27" s="22">
        <f>SUM(D17:D25)</f>
        <v>0</v>
      </c>
      <c r="E27" s="23">
        <f>SUM(E26)</f>
        <v>30000</v>
      </c>
      <c r="F27" s="23">
        <f>SUM(F12:F25)</f>
        <v>0</v>
      </c>
      <c r="G27" s="23">
        <f>SUM(G12+G16+G22+G25)</f>
        <v>785970</v>
      </c>
      <c r="H27" s="23">
        <f>SUM(H12:H26)</f>
        <v>2793083</v>
      </c>
    </row>
    <row r="28" spans="1:8" s="7" customFormat="1" ht="19.5" customHeight="1" x14ac:dyDescent="0.2">
      <c r="A28" s="41" t="s">
        <v>24</v>
      </c>
      <c r="B28" s="42"/>
      <c r="C28" s="42"/>
      <c r="D28" s="42"/>
      <c r="E28" s="42"/>
      <c r="F28" s="42"/>
      <c r="G28" s="42"/>
      <c r="H28" s="43"/>
    </row>
    <row r="29" spans="1:8" s="7" customFormat="1" ht="45" x14ac:dyDescent="0.2">
      <c r="A29" s="24" t="s">
        <v>25</v>
      </c>
      <c r="B29" s="24" t="s">
        <v>26</v>
      </c>
      <c r="C29" s="8">
        <v>2830</v>
      </c>
      <c r="D29" s="19" t="s">
        <v>27</v>
      </c>
      <c r="E29" s="10"/>
      <c r="F29" s="11"/>
      <c r="G29" s="11">
        <v>60000</v>
      </c>
      <c r="H29" s="11"/>
    </row>
    <row r="30" spans="1:8" s="7" customFormat="1" ht="67.5" customHeight="1" x14ac:dyDescent="0.2">
      <c r="A30" s="24" t="s">
        <v>28</v>
      </c>
      <c r="B30" s="24" t="s">
        <v>29</v>
      </c>
      <c r="C30" s="8">
        <v>2360</v>
      </c>
      <c r="D30" s="19" t="s">
        <v>30</v>
      </c>
      <c r="E30" s="10"/>
      <c r="F30" s="11"/>
      <c r="G30" s="11">
        <v>10000</v>
      </c>
      <c r="H30" s="11"/>
    </row>
    <row r="31" spans="1:8" s="7" customFormat="1" ht="69" customHeight="1" x14ac:dyDescent="0.2">
      <c r="A31" s="24" t="s">
        <v>46</v>
      </c>
      <c r="B31" s="24" t="s">
        <v>47</v>
      </c>
      <c r="C31" s="8">
        <v>2360</v>
      </c>
      <c r="D31" s="19" t="s">
        <v>30</v>
      </c>
      <c r="E31" s="10"/>
      <c r="F31" s="11"/>
      <c r="G31" s="11">
        <v>8000</v>
      </c>
      <c r="H31" s="11"/>
    </row>
    <row r="32" spans="1:8" s="7" customFormat="1" ht="33.75" x14ac:dyDescent="0.2">
      <c r="A32" s="8">
        <v>755</v>
      </c>
      <c r="B32" s="8">
        <v>75515</v>
      </c>
      <c r="C32" s="8">
        <v>2360</v>
      </c>
      <c r="D32" s="19" t="s">
        <v>31</v>
      </c>
      <c r="E32" s="10"/>
      <c r="F32" s="11"/>
      <c r="G32" s="11">
        <v>126060</v>
      </c>
      <c r="H32" s="11"/>
    </row>
    <row r="33" spans="1:8" s="7" customFormat="1" ht="22.5" x14ac:dyDescent="0.2">
      <c r="A33" s="8">
        <v>801</v>
      </c>
      <c r="B33" s="8">
        <v>80115</v>
      </c>
      <c r="C33" s="8">
        <v>2540</v>
      </c>
      <c r="D33" s="19" t="s">
        <v>32</v>
      </c>
      <c r="E33" s="10">
        <v>890394</v>
      </c>
      <c r="F33" s="11"/>
      <c r="G33" s="11"/>
      <c r="H33" s="11"/>
    </row>
    <row r="34" spans="1:8" s="7" customFormat="1" ht="22.5" x14ac:dyDescent="0.2">
      <c r="A34" s="8">
        <v>801</v>
      </c>
      <c r="B34" s="8">
        <v>80115</v>
      </c>
      <c r="C34" s="8">
        <v>2830</v>
      </c>
      <c r="D34" s="19" t="s">
        <v>32</v>
      </c>
      <c r="E34" s="10"/>
      <c r="F34" s="11"/>
      <c r="G34" s="11">
        <v>4037.85</v>
      </c>
      <c r="H34" s="11"/>
    </row>
    <row r="35" spans="1:8" s="7" customFormat="1" ht="33.75" x14ac:dyDescent="0.2">
      <c r="A35" s="8">
        <v>801</v>
      </c>
      <c r="B35" s="8">
        <v>80116</v>
      </c>
      <c r="C35" s="8">
        <v>2540</v>
      </c>
      <c r="D35" s="19" t="s">
        <v>33</v>
      </c>
      <c r="E35" s="10">
        <v>3929813</v>
      </c>
      <c r="F35" s="11"/>
      <c r="G35" s="11"/>
      <c r="H35" s="11"/>
    </row>
    <row r="36" spans="1:8" s="7" customFormat="1" ht="33.75" x14ac:dyDescent="0.2">
      <c r="A36" s="8">
        <v>801</v>
      </c>
      <c r="B36" s="8">
        <v>80116</v>
      </c>
      <c r="C36" s="8">
        <v>2830</v>
      </c>
      <c r="D36" s="19" t="s">
        <v>33</v>
      </c>
      <c r="E36" s="10"/>
      <c r="F36" s="11"/>
      <c r="G36" s="11">
        <v>4037.85</v>
      </c>
      <c r="H36" s="11"/>
    </row>
    <row r="37" spans="1:8" s="7" customFormat="1" ht="33.75" x14ac:dyDescent="0.2">
      <c r="A37" s="8">
        <v>801</v>
      </c>
      <c r="B37" s="8">
        <v>80120</v>
      </c>
      <c r="C37" s="8">
        <v>2540</v>
      </c>
      <c r="D37" s="19" t="s">
        <v>34</v>
      </c>
      <c r="E37" s="10">
        <v>2319844</v>
      </c>
      <c r="F37" s="11"/>
      <c r="G37" s="11"/>
      <c r="H37" s="11"/>
    </row>
    <row r="38" spans="1:8" s="7" customFormat="1" ht="33.75" x14ac:dyDescent="0.2">
      <c r="A38" s="8">
        <v>801</v>
      </c>
      <c r="B38" s="8">
        <v>80120</v>
      </c>
      <c r="C38" s="8">
        <v>2830</v>
      </c>
      <c r="D38" s="19" t="s">
        <v>34</v>
      </c>
      <c r="E38" s="10"/>
      <c r="F38" s="11"/>
      <c r="G38" s="11">
        <v>21535.200000000001</v>
      </c>
      <c r="H38" s="11"/>
    </row>
    <row r="39" spans="1:8" s="7" customFormat="1" ht="56.25" x14ac:dyDescent="0.2">
      <c r="A39" s="8">
        <v>801</v>
      </c>
      <c r="B39" s="8">
        <v>80152</v>
      </c>
      <c r="C39" s="8">
        <v>2540</v>
      </c>
      <c r="D39" s="19" t="s">
        <v>35</v>
      </c>
      <c r="E39" s="10">
        <v>381552</v>
      </c>
      <c r="F39" s="11"/>
      <c r="G39" s="11"/>
      <c r="H39" s="11"/>
    </row>
    <row r="40" spans="1:8" s="7" customFormat="1" ht="78.75" x14ac:dyDescent="0.2">
      <c r="A40" s="8">
        <v>851</v>
      </c>
      <c r="B40" s="8">
        <v>85195</v>
      </c>
      <c r="C40" s="8">
        <v>2360</v>
      </c>
      <c r="D40" s="19" t="s">
        <v>44</v>
      </c>
      <c r="E40" s="10"/>
      <c r="F40" s="11"/>
      <c r="G40" s="11">
        <v>7500</v>
      </c>
      <c r="H40" s="11"/>
    </row>
    <row r="41" spans="1:8" s="7" customFormat="1" ht="22.5" x14ac:dyDescent="0.2">
      <c r="A41" s="8">
        <v>852</v>
      </c>
      <c r="B41" s="8">
        <v>85202</v>
      </c>
      <c r="C41" s="8">
        <v>2580</v>
      </c>
      <c r="D41" s="13" t="s">
        <v>36</v>
      </c>
      <c r="E41" s="10">
        <v>4238370</v>
      </c>
      <c r="F41" s="11"/>
      <c r="G41" s="11"/>
      <c r="H41" s="11"/>
    </row>
    <row r="42" spans="1:8" s="7" customFormat="1" ht="22.5" x14ac:dyDescent="0.2">
      <c r="A42" s="8">
        <v>852</v>
      </c>
      <c r="B42" s="8">
        <v>85202</v>
      </c>
      <c r="C42" s="8">
        <v>2580</v>
      </c>
      <c r="D42" s="13" t="s">
        <v>37</v>
      </c>
      <c r="E42" s="10">
        <v>2495389</v>
      </c>
      <c r="F42" s="11"/>
      <c r="G42" s="11"/>
      <c r="H42" s="11"/>
    </row>
    <row r="43" spans="1:8" s="7" customFormat="1" ht="45" x14ac:dyDescent="0.2">
      <c r="A43" s="8">
        <v>852</v>
      </c>
      <c r="B43" s="8">
        <v>85203</v>
      </c>
      <c r="C43" s="8">
        <v>2580</v>
      </c>
      <c r="D43" s="19" t="s">
        <v>38</v>
      </c>
      <c r="E43" s="10">
        <v>1161206.3999999999</v>
      </c>
      <c r="F43" s="11"/>
      <c r="G43" s="11"/>
      <c r="H43" s="11"/>
    </row>
    <row r="44" spans="1:8" s="7" customFormat="1" ht="69.75" customHeight="1" x14ac:dyDescent="0.2">
      <c r="A44" s="8">
        <v>852</v>
      </c>
      <c r="B44" s="8">
        <v>85220</v>
      </c>
      <c r="C44" s="8">
        <v>2360</v>
      </c>
      <c r="D44" s="19" t="s">
        <v>39</v>
      </c>
      <c r="E44" s="10"/>
      <c r="F44" s="11"/>
      <c r="G44" s="11">
        <v>55000</v>
      </c>
      <c r="H44" s="11"/>
    </row>
    <row r="45" spans="1:8" s="7" customFormat="1" ht="32.25" customHeight="1" x14ac:dyDescent="0.2">
      <c r="A45" s="8">
        <v>853</v>
      </c>
      <c r="B45" s="8">
        <v>85311</v>
      </c>
      <c r="C45" s="8">
        <v>2580</v>
      </c>
      <c r="D45" s="19" t="s">
        <v>40</v>
      </c>
      <c r="E45" s="10">
        <v>98320</v>
      </c>
      <c r="F45" s="11"/>
      <c r="G45" s="11"/>
      <c r="H45" s="11"/>
    </row>
    <row r="46" spans="1:8" s="7" customFormat="1" ht="69" customHeight="1" x14ac:dyDescent="0.2">
      <c r="A46" s="8">
        <v>853</v>
      </c>
      <c r="B46" s="8">
        <v>85311</v>
      </c>
      <c r="C46" s="8">
        <v>2360</v>
      </c>
      <c r="D46" s="19" t="s">
        <v>39</v>
      </c>
      <c r="E46" s="10"/>
      <c r="F46" s="11"/>
      <c r="G46" s="11">
        <v>46215</v>
      </c>
      <c r="H46" s="11"/>
    </row>
    <row r="47" spans="1:8" s="7" customFormat="1" ht="56.25" customHeight="1" x14ac:dyDescent="0.2">
      <c r="A47" s="8">
        <v>854</v>
      </c>
      <c r="B47" s="8">
        <v>85403</v>
      </c>
      <c r="C47" s="8">
        <v>2540</v>
      </c>
      <c r="D47" s="19" t="s">
        <v>41</v>
      </c>
      <c r="E47" s="10">
        <v>2406744</v>
      </c>
      <c r="F47" s="11"/>
      <c r="G47" s="11"/>
      <c r="H47" s="11"/>
    </row>
    <row r="48" spans="1:8" s="40" customFormat="1" ht="56.25" customHeight="1" x14ac:dyDescent="0.2">
      <c r="A48" s="36">
        <v>854</v>
      </c>
      <c r="B48" s="36">
        <v>85403</v>
      </c>
      <c r="C48" s="36">
        <v>2830</v>
      </c>
      <c r="D48" s="37" t="s">
        <v>41</v>
      </c>
      <c r="E48" s="38"/>
      <c r="F48" s="39"/>
      <c r="G48" s="39">
        <v>12113.55</v>
      </c>
      <c r="H48" s="39"/>
    </row>
    <row r="49" spans="1:8" s="7" customFormat="1" ht="35.25" customHeight="1" x14ac:dyDescent="0.2">
      <c r="A49" s="8"/>
      <c r="B49" s="8">
        <v>85404</v>
      </c>
      <c r="C49" s="8">
        <v>2540</v>
      </c>
      <c r="D49" s="19" t="s">
        <v>42</v>
      </c>
      <c r="E49" s="10">
        <v>308696</v>
      </c>
      <c r="F49" s="11"/>
      <c r="G49" s="11"/>
      <c r="H49" s="11"/>
    </row>
    <row r="50" spans="1:8" ht="45" x14ac:dyDescent="0.2">
      <c r="A50" s="8">
        <v>854</v>
      </c>
      <c r="B50" s="8">
        <v>85419</v>
      </c>
      <c r="C50" s="8">
        <v>2540</v>
      </c>
      <c r="D50" s="19" t="s">
        <v>43</v>
      </c>
      <c r="E50" s="11">
        <v>699762</v>
      </c>
      <c r="F50" s="11"/>
      <c r="G50" s="11"/>
      <c r="H50" s="11"/>
    </row>
    <row r="51" spans="1:8" ht="45" x14ac:dyDescent="0.2">
      <c r="A51" s="8">
        <v>854</v>
      </c>
      <c r="B51" s="8">
        <v>85419</v>
      </c>
      <c r="C51" s="8">
        <v>2830</v>
      </c>
      <c r="D51" s="19" t="s">
        <v>43</v>
      </c>
      <c r="E51" s="11"/>
      <c r="F51" s="11"/>
      <c r="G51" s="11">
        <v>6729.75</v>
      </c>
      <c r="H51" s="11"/>
    </row>
    <row r="52" spans="1:8" ht="69" customHeight="1" x14ac:dyDescent="0.2">
      <c r="A52" s="8">
        <v>921</v>
      </c>
      <c r="B52" s="8">
        <v>92105</v>
      </c>
      <c r="C52" s="8">
        <v>2360</v>
      </c>
      <c r="D52" s="19" t="s">
        <v>44</v>
      </c>
      <c r="E52" s="11"/>
      <c r="F52" s="11"/>
      <c r="G52" s="11">
        <v>90085</v>
      </c>
      <c r="H52" s="11"/>
    </row>
    <row r="53" spans="1:8" ht="69.75" customHeight="1" x14ac:dyDescent="0.2">
      <c r="A53" s="8">
        <v>926</v>
      </c>
      <c r="B53" s="8">
        <v>92605</v>
      </c>
      <c r="C53" s="8">
        <v>2360</v>
      </c>
      <c r="D53" s="19" t="s">
        <v>39</v>
      </c>
      <c r="E53" s="11"/>
      <c r="F53" s="11"/>
      <c r="G53" s="11">
        <v>48200</v>
      </c>
      <c r="H53" s="11"/>
    </row>
    <row r="54" spans="1:8" ht="71.25" customHeight="1" thickBot="1" x14ac:dyDescent="0.25">
      <c r="A54" s="8">
        <v>926</v>
      </c>
      <c r="B54" s="8">
        <v>92695</v>
      </c>
      <c r="C54" s="8">
        <v>2360</v>
      </c>
      <c r="D54" s="19" t="s">
        <v>39</v>
      </c>
      <c r="E54" s="11"/>
      <c r="F54" s="11"/>
      <c r="G54" s="11">
        <v>15000</v>
      </c>
      <c r="H54" s="11"/>
    </row>
    <row r="55" spans="1:8" ht="14.25" hidden="1" customHeight="1" thickBot="1" x14ac:dyDescent="0.25">
      <c r="A55" s="25"/>
      <c r="B55" s="25"/>
      <c r="C55" s="25"/>
      <c r="D55" s="26"/>
      <c r="E55" s="27">
        <f>SUM(E29:E54)</f>
        <v>18930090.399999999</v>
      </c>
      <c r="F55" s="27">
        <f>SUM(F29:F54)</f>
        <v>0</v>
      </c>
      <c r="G55" s="27">
        <f>SUM(G29:G54)</f>
        <v>514514.2</v>
      </c>
      <c r="H55" s="27">
        <f>SUM(H29:H54)</f>
        <v>0</v>
      </c>
    </row>
    <row r="56" spans="1:8" ht="15.75" customHeight="1" thickBot="1" x14ac:dyDescent="0.25">
      <c r="A56" s="28"/>
      <c r="B56" s="29"/>
      <c r="C56" s="29"/>
      <c r="D56" s="30" t="s">
        <v>45</v>
      </c>
      <c r="E56" s="31">
        <f>SUM(E55+E27)</f>
        <v>18960090.399999999</v>
      </c>
      <c r="F56" s="31">
        <f>SUM(F55+F27)</f>
        <v>0</v>
      </c>
      <c r="G56" s="31">
        <f>SUM(G55+G27)</f>
        <v>1300484.2</v>
      </c>
      <c r="H56" s="31">
        <f>SUM(H55+H27)</f>
        <v>2793083</v>
      </c>
    </row>
  </sheetData>
  <mergeCells count="16">
    <mergeCell ref="G3:H3"/>
    <mergeCell ref="G4:H4"/>
    <mergeCell ref="A5:D5"/>
    <mergeCell ref="G5:H5"/>
    <mergeCell ref="G9:H9"/>
    <mergeCell ref="A11:G11"/>
    <mergeCell ref="A28:H28"/>
    <mergeCell ref="A6:D6"/>
    <mergeCell ref="A7:H7"/>
    <mergeCell ref="A8:A10"/>
    <mergeCell ref="B8:B10"/>
    <mergeCell ref="C8:C10"/>
    <mergeCell ref="D8:D10"/>
    <mergeCell ref="E8:H8"/>
    <mergeCell ref="E9:E10"/>
    <mergeCell ref="F9:F10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4</vt:lpstr>
      <vt:lpstr>'zał. 4'!Tytuły_wydruku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2023-11-22T10:09:03Z</cp:lastPrinted>
  <dcterms:created xsi:type="dcterms:W3CDTF">2023-01-02T12:18:22Z</dcterms:created>
  <dcterms:modified xsi:type="dcterms:W3CDTF">2023-11-22T10:09:13Z</dcterms:modified>
</cp:coreProperties>
</file>